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philipcournoyer/Downloads/"/>
    </mc:Choice>
  </mc:AlternateContent>
  <xr:revisionPtr revIDLastSave="0" documentId="13_ncr:1_{97F2A524-0854-4F4A-8B63-2DAC5F0EDF6A}" xr6:coauthVersionLast="47" xr6:coauthVersionMax="47" xr10:uidLastSave="{00000000-0000-0000-0000-000000000000}"/>
  <bookViews>
    <workbookView xWindow="0" yWindow="500" windowWidth="35840" windowHeight="19520" xr2:uid="{00000000-000D-0000-FFFF-FFFF00000000}"/>
  </bookViews>
  <sheets>
    <sheet name="Feuille 1" sheetId="1" r:id="rId1"/>
  </sheets>
  <definedNames>
    <definedName name="Z_83D1FF13_641D_4BF5_964E_499941E5F6DE_.wvu.FilterData" localSheetId="0" hidden="1">'Feuille 1'!$A$1:$B$1</definedName>
  </definedNames>
  <calcPr calcId="191029"/>
  <customWorkbookViews>
    <customWorkbookView name="Lilia" guid="{83D1FF13-641D-4BF5-964E-499941E5F6DE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J36" i="1"/>
  <c r="K35" i="1"/>
  <c r="J35" i="1"/>
  <c r="K34" i="1"/>
  <c r="J34" i="1"/>
  <c r="K33" i="1"/>
  <c r="J33" i="1"/>
  <c r="K32" i="1"/>
  <c r="J32" i="1"/>
  <c r="T22" i="1"/>
  <c r="T23" i="1" s="1"/>
  <c r="H20" i="1"/>
</calcChain>
</file>

<file path=xl/sharedStrings.xml><?xml version="1.0" encoding="utf-8"?>
<sst xmlns="http://schemas.openxmlformats.org/spreadsheetml/2006/main" count="95" uniqueCount="68">
  <si>
    <t>1000 KM - Horaire général</t>
  </si>
  <si>
    <t>Date</t>
  </si>
  <si>
    <t>Étape</t>
  </si>
  <si>
    <t>Heure de
départ</t>
  </si>
  <si>
    <t>KM</t>
  </si>
  <si>
    <t>Vitesse
moyenne *</t>
  </si>
  <si>
    <t>Dénivelé +/-</t>
  </si>
  <si>
    <t>Catégorie</t>
  </si>
  <si>
    <t>Heure
d'arrivée</t>
  </si>
  <si>
    <t>Temps</t>
  </si>
  <si>
    <t>Arrêt</t>
  </si>
  <si>
    <t>Nombre de
cyclistes</t>
  </si>
  <si>
    <t>Cycliste
#1</t>
  </si>
  <si>
    <t>Cycliste
#2</t>
  </si>
  <si>
    <t>KM
équipe</t>
  </si>
  <si>
    <t>Jeudi
12 juin</t>
  </si>
  <si>
    <t>Ville de Québec</t>
  </si>
  <si>
    <t>218 m / 220 m</t>
  </si>
  <si>
    <t>Ne pas remplir</t>
  </si>
  <si>
    <t>Cap-Rouge</t>
  </si>
  <si>
    <t>316 m / 318 m</t>
  </si>
  <si>
    <t>1+</t>
  </si>
  <si>
    <t>B</t>
  </si>
  <si>
    <t>E</t>
  </si>
  <si>
    <t>Traversier Québec-Lévis</t>
  </si>
  <si>
    <t>560 m / 562 m</t>
  </si>
  <si>
    <t>D</t>
  </si>
  <si>
    <t>Vendredi 
13 juin</t>
  </si>
  <si>
    <t>Île d'Orléans</t>
  </si>
  <si>
    <t>686 m / 688 m</t>
  </si>
  <si>
    <t>C</t>
  </si>
  <si>
    <t>Lac Saint-Joseph</t>
  </si>
  <si>
    <t>846 m / 847 m</t>
  </si>
  <si>
    <t>A</t>
  </si>
  <si>
    <t>Route des Érables</t>
  </si>
  <si>
    <t>590 m / 592 m</t>
  </si>
  <si>
    <t>2+</t>
  </si>
  <si>
    <t>Stoneham</t>
  </si>
  <si>
    <t>789 m / 781 m</t>
  </si>
  <si>
    <t>Samedi 
14 juin</t>
  </si>
  <si>
    <t>La Boucle Vidéotron</t>
  </si>
  <si>
    <t>682 m / 682 m</t>
  </si>
  <si>
    <t>Les équerres</t>
  </si>
  <si>
    <t>905 m / 908 m</t>
  </si>
  <si>
    <t>3+</t>
  </si>
  <si>
    <t>Lac-Beauport</t>
  </si>
  <si>
    <t>644 m / 646 m</t>
  </si>
  <si>
    <t>Chutes Montmorency</t>
  </si>
  <si>
    <t>373 m / 376 m</t>
  </si>
  <si>
    <t>Dim.
15 juin</t>
  </si>
  <si>
    <t>Cap-Santé</t>
  </si>
  <si>
    <t>827 m / 826 m</t>
  </si>
  <si>
    <t>Étape finale *</t>
  </si>
  <si>
    <t>226 m / 234 m</t>
  </si>
  <si>
    <t>KM Total</t>
  </si>
  <si>
    <r>
      <rPr>
        <sz val="10"/>
        <color theme="1"/>
        <rFont val="Arial"/>
      </rPr>
      <t xml:space="preserve">* Le chiffre indiqué correspond à la </t>
    </r>
    <r>
      <rPr>
        <b/>
        <sz val="10"/>
        <color theme="1"/>
        <rFont val="Arial"/>
      </rPr>
      <t>vitesse moyenne</t>
    </r>
    <r>
      <rPr>
        <sz val="10"/>
        <color theme="1"/>
        <rFont val="Arial"/>
      </rPr>
      <t xml:space="preserve">. Lors de l'étape, la </t>
    </r>
    <r>
      <rPr>
        <b/>
        <sz val="10"/>
        <color theme="1"/>
        <rFont val="Arial"/>
      </rPr>
      <t>vitesse réelle</t>
    </r>
    <r>
      <rPr>
        <sz val="10"/>
        <color theme="1"/>
        <rFont val="Arial"/>
      </rPr>
      <t xml:space="preserve"> variera en fonction du dénivelé, de la température, de la fatigue du peloton, et d'autres facteurs externes.</t>
    </r>
  </si>
  <si>
    <t>KM Total équipe</t>
  </si>
  <si>
    <t>Moyenne par membre</t>
  </si>
  <si>
    <t>Catégorie
d'étape</t>
  </si>
  <si>
    <t>Régulière</t>
  </si>
  <si>
    <r>
      <rPr>
        <sz val="10"/>
        <color rgb="FFFFFFFF"/>
        <rFont val="Calibri"/>
      </rPr>
      <t xml:space="preserve">La catégorie d'étape dépend de la vitesse </t>
    </r>
    <r>
      <rPr>
        <b/>
        <sz val="10"/>
        <color rgb="FFFFFFFF"/>
        <rFont val="Calibri"/>
      </rPr>
      <t>moyenne</t>
    </r>
    <r>
      <rPr>
        <sz val="10"/>
        <color rgb="FFFFFFFF"/>
        <rFont val="Calibri"/>
      </rPr>
      <t>, du dénivelé, de la distance de l'étape mais également du niveau de fatigue. Choisissez vos étapes en conséquence!</t>
    </r>
  </si>
  <si>
    <t>Intermédiaire</t>
  </si>
  <si>
    <t>Aguérrie</t>
  </si>
  <si>
    <t>Expert</t>
  </si>
  <si>
    <t>KM 
par cycliste</t>
  </si>
  <si>
    <t>Étapes
par cycliste</t>
  </si>
  <si>
    <t>SUJET À CHANGEMENT – TOUTES LES HEURES MENTIONNÉES PEUVENT ÊTRE APPELÉES À CHANGER ET CE, MÊME DURANT L'ÉVÉNEMENT</t>
  </si>
  <si>
    <t>Nom des cyclistes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</si>
</sst>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"/>
    <numFmt numFmtId="165" formatCode="0.0"/>
    <numFmt numFmtId="166" formatCode="hh&quot;:&quot;mm"/>
  </numFmts>
  <fonts count="24" x14ac:knownFonts="1">
    <font>
      <sz val="10"/>
      <color rgb="FF000000"/>
      <name val="Arial"/>
      <scheme val="minor"/>
    </font>
    <font>
      <b/>
      <sz val="24"/>
      <color theme="1"/>
      <name val="Calibri"/>
    </font>
    <font>
      <b/>
      <sz val="24"/>
      <color rgb="FF17365D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0"/>
      <color rgb="FFFFFFFF"/>
      <name val="Calibri"/>
    </font>
    <font>
      <sz val="10"/>
      <name val="Arial"/>
    </font>
    <font>
      <sz val="11"/>
      <color theme="1"/>
      <name val="Calibri"/>
    </font>
    <font>
      <sz val="11"/>
      <color rgb="FF17365D"/>
      <name val="Calibri"/>
    </font>
    <font>
      <sz val="11"/>
      <color rgb="FFFFFFFF"/>
      <name val="Calibri"/>
    </font>
    <font>
      <sz val="8"/>
      <color rgb="FFFFFFFF"/>
      <name val="Calibri"/>
    </font>
    <font>
      <sz val="10"/>
      <color rgb="FFFFFFFF"/>
      <name val="Calibri"/>
    </font>
    <font>
      <sz val="10"/>
      <color rgb="FF17365D"/>
      <name val="Calibri"/>
    </font>
    <font>
      <b/>
      <sz val="10"/>
      <color rgb="FF17365D"/>
      <name val="Calibri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b/>
      <sz val="10"/>
      <color rgb="FFFF0000"/>
      <name val="Calibri"/>
    </font>
    <font>
      <sz val="10"/>
      <color theme="1"/>
      <name val="Arial"/>
    </font>
    <font>
      <b/>
      <sz val="10"/>
      <color theme="1"/>
      <name val="Arial"/>
    </font>
    <font>
      <sz val="10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17365D"/>
      <name val="Calibri"/>
      <family val="2"/>
    </font>
    <font>
      <sz val="11"/>
      <color rgb="FF17365D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99085"/>
        <bgColor rgb="FF699085"/>
      </patternFill>
    </fill>
    <fill>
      <patternFill patternType="solid">
        <fgColor rgb="FF17365D"/>
        <bgColor rgb="FF17365D"/>
      </patternFill>
    </fill>
    <fill>
      <patternFill patternType="solid">
        <fgColor rgb="FF073763"/>
        <bgColor rgb="FF073763"/>
      </patternFill>
    </fill>
    <fill>
      <patternFill patternType="solid">
        <fgColor rgb="FFFF6600"/>
        <bgColor rgb="FFFF66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49" fontId="7" fillId="0" borderId="0" xfId="0" applyNumberFormat="1" applyFont="1"/>
    <xf numFmtId="0" fontId="8" fillId="0" borderId="1" xfId="0" applyFont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6" fontId="9" fillId="4" borderId="1" xfId="0" applyNumberFormat="1" applyFont="1" applyFill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15" fillId="0" borderId="0" xfId="0" applyFont="1"/>
    <xf numFmtId="1" fontId="11" fillId="3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4" borderId="3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 textRotation="90" wrapText="1"/>
    </xf>
    <xf numFmtId="0" fontId="6" fillId="0" borderId="6" xfId="0" applyFont="1" applyBorder="1"/>
    <xf numFmtId="0" fontId="6" fillId="0" borderId="7" xfId="0" applyFont="1" applyBorder="1"/>
    <xf numFmtId="0" fontId="5" fillId="3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49" fontId="22" fillId="0" borderId="5" xfId="0" applyNumberFormat="1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/>
    <xf numFmtId="0" fontId="14" fillId="0" borderId="0" xfId="0" applyFont="1" applyAlignment="1">
      <alignment wrapText="1"/>
    </xf>
    <xf numFmtId="0" fontId="11" fillId="3" borderId="8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20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99085"/>
    <outlinePr summaryBelow="0" summaryRight="0"/>
    <pageSetUpPr fitToPage="1"/>
  </sheetPr>
  <dimension ref="A1:AG999"/>
  <sheetViews>
    <sheetView showGridLines="0" tabSelected="1" workbookViewId="0">
      <selection activeCell="C20" sqref="C20"/>
    </sheetView>
  </sheetViews>
  <sheetFormatPr baseColWidth="10" defaultColWidth="12.6640625" defaultRowHeight="15.75" customHeight="1" x14ac:dyDescent="0.15"/>
  <cols>
    <col min="1" max="1" width="2.1640625" customWidth="1"/>
    <col min="2" max="2" width="6.83203125" customWidth="1"/>
    <col min="3" max="3" width="3.5" customWidth="1"/>
    <col min="4" max="4" width="18.83203125" customWidth="1"/>
    <col min="5" max="5" width="3.83203125" customWidth="1"/>
    <col min="6" max="6" width="18.83203125" customWidth="1"/>
    <col min="7" max="7" width="9.83203125" customWidth="1"/>
    <col min="8" max="8" width="8.6640625" customWidth="1"/>
    <col min="9" max="9" width="12.33203125" customWidth="1"/>
    <col min="10" max="10" width="13.6640625" customWidth="1"/>
    <col min="11" max="11" width="14.6640625" customWidth="1"/>
    <col min="12" max="12" width="9.83203125" customWidth="1"/>
    <col min="13" max="13" width="1.33203125" customWidth="1"/>
    <col min="14" max="14" width="10.1640625" customWidth="1"/>
    <col min="15" max="15" width="9" customWidth="1"/>
    <col min="16" max="16" width="1.33203125" customWidth="1"/>
    <col min="18" max="19" width="22" customWidth="1"/>
  </cols>
  <sheetData>
    <row r="1" spans="1:33" ht="31" x14ac:dyDescent="0.35">
      <c r="A1" s="1"/>
      <c r="B1" s="2" t="s">
        <v>0</v>
      </c>
      <c r="D1" s="3"/>
      <c r="E1" s="3"/>
      <c r="F1" s="3"/>
    </row>
    <row r="2" spans="1:33" ht="14" x14ac:dyDescent="0.2">
      <c r="D2" s="3"/>
      <c r="E2" s="3"/>
      <c r="F2" s="3"/>
    </row>
    <row r="3" spans="1:33" ht="30" x14ac:dyDescent="0.15">
      <c r="A3" s="4"/>
      <c r="B3" s="5" t="s">
        <v>1</v>
      </c>
      <c r="C3" s="41" t="s">
        <v>2</v>
      </c>
      <c r="D3" s="42"/>
      <c r="E3" s="42"/>
      <c r="F3" s="43"/>
      <c r="G3" s="34" t="s">
        <v>3</v>
      </c>
      <c r="H3" s="5" t="s">
        <v>4</v>
      </c>
      <c r="I3" s="6" t="s">
        <v>5</v>
      </c>
      <c r="J3" s="35" t="s">
        <v>6</v>
      </c>
      <c r="K3" s="5" t="s">
        <v>7</v>
      </c>
      <c r="L3" s="5" t="s">
        <v>8</v>
      </c>
      <c r="M3" s="7"/>
      <c r="N3" s="5" t="s">
        <v>9</v>
      </c>
      <c r="O3" s="5" t="s">
        <v>10</v>
      </c>
      <c r="P3" s="7"/>
      <c r="Q3" s="34" t="s">
        <v>11</v>
      </c>
      <c r="R3" s="34" t="s">
        <v>12</v>
      </c>
      <c r="S3" s="34" t="s">
        <v>13</v>
      </c>
      <c r="T3" s="34" t="s">
        <v>14</v>
      </c>
    </row>
    <row r="4" spans="1:33" ht="18.75" customHeight="1" x14ac:dyDescent="0.2">
      <c r="A4" s="8"/>
      <c r="B4" s="44" t="s">
        <v>15</v>
      </c>
      <c r="C4" s="9">
        <v>1</v>
      </c>
      <c r="D4" s="45" t="s">
        <v>16</v>
      </c>
      <c r="E4" s="42"/>
      <c r="F4" s="43"/>
      <c r="G4" s="10">
        <v>0.75</v>
      </c>
      <c r="H4" s="11">
        <v>20.399999999999999</v>
      </c>
      <c r="I4" s="12">
        <v>18</v>
      </c>
      <c r="J4" s="13" t="s">
        <v>17</v>
      </c>
      <c r="K4" s="12">
        <v>1</v>
      </c>
      <c r="L4" s="14">
        <v>0.79722222222222228</v>
      </c>
      <c r="M4" s="15"/>
      <c r="N4" s="13">
        <v>4.7222222222222221E-2</v>
      </c>
      <c r="O4" s="13">
        <v>3.125E-2</v>
      </c>
      <c r="P4" s="16"/>
      <c r="Q4" s="17">
        <v>5</v>
      </c>
      <c r="R4" s="18" t="s">
        <v>18</v>
      </c>
      <c r="S4" s="18" t="s">
        <v>18</v>
      </c>
      <c r="T4" s="19">
        <v>102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18.75" customHeight="1" x14ac:dyDescent="0.2">
      <c r="A5" s="8"/>
      <c r="B5" s="39"/>
      <c r="C5" s="9">
        <v>2</v>
      </c>
      <c r="D5" s="45" t="s">
        <v>19</v>
      </c>
      <c r="E5" s="42"/>
      <c r="F5" s="43"/>
      <c r="G5" s="10">
        <v>0.82847222222222228</v>
      </c>
      <c r="H5" s="11">
        <v>43.5</v>
      </c>
      <c r="I5" s="12">
        <v>23</v>
      </c>
      <c r="J5" s="13" t="s">
        <v>20</v>
      </c>
      <c r="K5" s="12" t="s">
        <v>21</v>
      </c>
      <c r="L5" s="14">
        <v>0.90694444444444455</v>
      </c>
      <c r="M5" s="15"/>
      <c r="N5" s="13">
        <v>7.8472222222222221E-2</v>
      </c>
      <c r="O5" s="13">
        <v>2.0833333333333332E-2</v>
      </c>
      <c r="P5" s="16"/>
      <c r="Q5" s="17">
        <v>2</v>
      </c>
      <c r="R5" s="37" t="s">
        <v>22</v>
      </c>
      <c r="S5" s="37" t="s">
        <v>23</v>
      </c>
      <c r="T5" s="19">
        <v>87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18.75" customHeight="1" x14ac:dyDescent="0.2">
      <c r="A6" s="8"/>
      <c r="B6" s="40"/>
      <c r="C6" s="9">
        <v>3</v>
      </c>
      <c r="D6" s="45" t="s">
        <v>24</v>
      </c>
      <c r="E6" s="42"/>
      <c r="F6" s="43"/>
      <c r="G6" s="10">
        <v>0.92777777777777792</v>
      </c>
      <c r="H6" s="11">
        <v>64.599999999999994</v>
      </c>
      <c r="I6" s="12">
        <v>23</v>
      </c>
      <c r="J6" s="13" t="s">
        <v>25</v>
      </c>
      <c r="K6" s="12">
        <v>2</v>
      </c>
      <c r="L6" s="14">
        <v>1.0756944444444445</v>
      </c>
      <c r="M6" s="15"/>
      <c r="N6" s="13">
        <v>0.11666666666666667</v>
      </c>
      <c r="O6" s="13">
        <v>0.17430555555555555</v>
      </c>
      <c r="P6" s="16"/>
      <c r="Q6" s="17">
        <v>1</v>
      </c>
      <c r="R6" s="37" t="s">
        <v>26</v>
      </c>
      <c r="S6" s="18" t="s">
        <v>18</v>
      </c>
      <c r="T6" s="19">
        <v>64.599999999999994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8.75" customHeight="1" x14ac:dyDescent="0.15">
      <c r="A7" s="16"/>
      <c r="B7" s="20"/>
      <c r="C7" s="21"/>
      <c r="D7" s="21"/>
      <c r="E7" s="21"/>
      <c r="F7" s="21"/>
      <c r="G7" s="21"/>
      <c r="H7" s="21"/>
      <c r="I7" s="21"/>
      <c r="J7" s="22"/>
      <c r="K7" s="21"/>
      <c r="L7" s="21"/>
      <c r="M7" s="21"/>
      <c r="N7" s="21"/>
      <c r="O7" s="21"/>
      <c r="P7" s="18"/>
      <c r="Q7" s="18"/>
      <c r="R7" s="18"/>
      <c r="S7" s="18"/>
      <c r="T7" s="18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ht="18.75" customHeight="1" x14ac:dyDescent="0.2">
      <c r="A8" s="23"/>
      <c r="B8" s="38" t="s">
        <v>27</v>
      </c>
      <c r="C8" s="24">
        <v>4</v>
      </c>
      <c r="D8" s="46" t="s">
        <v>28</v>
      </c>
      <c r="E8" s="42"/>
      <c r="F8" s="43"/>
      <c r="G8" s="25">
        <v>0.25</v>
      </c>
      <c r="H8" s="11">
        <v>99.8</v>
      </c>
      <c r="I8" s="12">
        <v>24</v>
      </c>
      <c r="J8" s="13" t="s">
        <v>29</v>
      </c>
      <c r="K8" s="36">
        <v>3</v>
      </c>
      <c r="L8" s="14">
        <v>0.42986111111111108</v>
      </c>
      <c r="M8" s="16"/>
      <c r="N8" s="13">
        <v>0.17291666666666666</v>
      </c>
      <c r="O8" s="13">
        <v>2.0833333333333332E-2</v>
      </c>
      <c r="Q8" s="17">
        <v>2</v>
      </c>
      <c r="R8" s="37" t="s">
        <v>30</v>
      </c>
      <c r="S8" s="37" t="s">
        <v>23</v>
      </c>
      <c r="T8" s="19">
        <v>199.6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3" ht="18.75" customHeight="1" x14ac:dyDescent="0.2">
      <c r="A9" s="23"/>
      <c r="B9" s="39"/>
      <c r="C9" s="24">
        <v>5</v>
      </c>
      <c r="D9" s="46" t="s">
        <v>31</v>
      </c>
      <c r="E9" s="42"/>
      <c r="F9" s="43"/>
      <c r="G9" s="25">
        <v>0.4506944444444444</v>
      </c>
      <c r="H9" s="11">
        <v>108.6</v>
      </c>
      <c r="I9" s="12">
        <v>23</v>
      </c>
      <c r="J9" s="13" t="s">
        <v>32</v>
      </c>
      <c r="K9" s="36">
        <v>3</v>
      </c>
      <c r="L9" s="14">
        <v>0.66111111111111109</v>
      </c>
      <c r="M9" s="16"/>
      <c r="N9" s="13">
        <v>0.19652777777777777</v>
      </c>
      <c r="O9" s="13">
        <v>2.0833333333333332E-2</v>
      </c>
      <c r="P9" s="16"/>
      <c r="Q9" s="17">
        <v>2</v>
      </c>
      <c r="R9" s="37" t="s">
        <v>33</v>
      </c>
      <c r="S9" s="37" t="s">
        <v>22</v>
      </c>
      <c r="T9" s="19">
        <v>217.2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3" ht="18.75" customHeight="1" x14ac:dyDescent="0.2">
      <c r="A10" s="23"/>
      <c r="B10" s="39"/>
      <c r="C10" s="24">
        <v>6</v>
      </c>
      <c r="D10" s="46" t="s">
        <v>34</v>
      </c>
      <c r="E10" s="42"/>
      <c r="F10" s="43"/>
      <c r="G10" s="25">
        <v>0.68194444444444446</v>
      </c>
      <c r="H10" s="11">
        <v>86.7</v>
      </c>
      <c r="I10" s="12">
        <v>23</v>
      </c>
      <c r="J10" s="13" t="s">
        <v>35</v>
      </c>
      <c r="K10" s="12" t="s">
        <v>36</v>
      </c>
      <c r="L10" s="14">
        <v>0.84583333333333333</v>
      </c>
      <c r="M10" s="16"/>
      <c r="N10" s="13">
        <v>0.15694444444444444</v>
      </c>
      <c r="O10" s="13">
        <v>2.0833333333333332E-2</v>
      </c>
      <c r="P10" s="16"/>
      <c r="Q10" s="17">
        <v>2</v>
      </c>
      <c r="R10" s="37" t="s">
        <v>30</v>
      </c>
      <c r="S10" s="37" t="s">
        <v>26</v>
      </c>
      <c r="T10" s="19">
        <v>173.4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3" ht="18.75" customHeight="1" x14ac:dyDescent="0.2">
      <c r="A11" s="23"/>
      <c r="B11" s="40"/>
      <c r="C11" s="24">
        <v>7</v>
      </c>
      <c r="D11" s="46" t="s">
        <v>37</v>
      </c>
      <c r="E11" s="42"/>
      <c r="F11" s="43"/>
      <c r="G11" s="25">
        <v>0.8666666666666667</v>
      </c>
      <c r="H11" s="11">
        <v>94</v>
      </c>
      <c r="I11" s="12">
        <v>24</v>
      </c>
      <c r="J11" s="13" t="s">
        <v>38</v>
      </c>
      <c r="K11" s="36">
        <v>3</v>
      </c>
      <c r="L11" s="14">
        <v>1.0368055555555555</v>
      </c>
      <c r="M11" s="16"/>
      <c r="N11" s="13">
        <v>0.16319444444444445</v>
      </c>
      <c r="O11" s="13">
        <v>0.27569444444444446</v>
      </c>
      <c r="P11" s="16"/>
      <c r="Q11" s="19">
        <v>1</v>
      </c>
      <c r="R11" s="37" t="s">
        <v>33</v>
      </c>
      <c r="S11" s="18" t="s">
        <v>18</v>
      </c>
      <c r="T11" s="19">
        <v>94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ht="18.75" customHeight="1" x14ac:dyDescent="0.15">
      <c r="A12" s="16"/>
      <c r="B12" s="20"/>
      <c r="C12" s="21"/>
      <c r="D12" s="21"/>
      <c r="E12" s="21"/>
      <c r="F12" s="21"/>
      <c r="G12" s="21"/>
      <c r="H12" s="21"/>
      <c r="I12" s="21"/>
      <c r="J12" s="22"/>
      <c r="K12" s="21"/>
      <c r="L12" s="21"/>
      <c r="M12" s="21"/>
      <c r="N12" s="21"/>
      <c r="O12" s="33"/>
      <c r="P12" s="18"/>
      <c r="Q12" s="18"/>
      <c r="R12" s="18"/>
      <c r="S12" s="18"/>
      <c r="T12" s="18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3" ht="18.75" customHeight="1" x14ac:dyDescent="0.2">
      <c r="A13" s="23"/>
      <c r="B13" s="38" t="s">
        <v>39</v>
      </c>
      <c r="C13" s="24">
        <v>8</v>
      </c>
      <c r="D13" s="46" t="s">
        <v>40</v>
      </c>
      <c r="E13" s="42"/>
      <c r="F13" s="43"/>
      <c r="G13" s="26">
        <v>0.3125</v>
      </c>
      <c r="H13" s="11">
        <v>135</v>
      </c>
      <c r="I13" s="12">
        <v>20</v>
      </c>
      <c r="J13" s="13" t="s">
        <v>41</v>
      </c>
      <c r="K13" s="12">
        <v>3</v>
      </c>
      <c r="L13" s="14">
        <v>0.65763888888888888</v>
      </c>
      <c r="M13" s="16"/>
      <c r="N13" s="13">
        <v>0.28125</v>
      </c>
      <c r="O13" s="13">
        <v>6.25E-2</v>
      </c>
      <c r="Q13" s="17">
        <v>5</v>
      </c>
      <c r="R13" s="18" t="s">
        <v>18</v>
      </c>
      <c r="S13" s="18" t="s">
        <v>18</v>
      </c>
      <c r="T13" s="19">
        <v>675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3" ht="18.75" customHeight="1" x14ac:dyDescent="0.2">
      <c r="A14" s="23"/>
      <c r="B14" s="39"/>
      <c r="C14" s="24">
        <v>9</v>
      </c>
      <c r="D14" s="46" t="s">
        <v>42</v>
      </c>
      <c r="E14" s="42"/>
      <c r="F14" s="43"/>
      <c r="G14" s="25">
        <v>0.70833333333333337</v>
      </c>
      <c r="H14" s="11">
        <v>94.3</v>
      </c>
      <c r="I14" s="12">
        <v>24</v>
      </c>
      <c r="J14" s="13" t="s">
        <v>43</v>
      </c>
      <c r="K14" s="12" t="s">
        <v>44</v>
      </c>
      <c r="L14" s="14">
        <v>0.87847222222222221</v>
      </c>
      <c r="M14" s="16"/>
      <c r="N14" s="13">
        <v>0.16319444444444445</v>
      </c>
      <c r="O14" s="13">
        <v>2.0833333333333332E-2</v>
      </c>
      <c r="P14" s="16"/>
      <c r="Q14" s="17">
        <v>2</v>
      </c>
      <c r="R14" s="37" t="s">
        <v>33</v>
      </c>
      <c r="S14" s="37" t="s">
        <v>22</v>
      </c>
      <c r="T14" s="19">
        <v>188.6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ht="18.75" customHeight="1" x14ac:dyDescent="0.2">
      <c r="A15" s="23"/>
      <c r="B15" s="39"/>
      <c r="C15" s="24">
        <v>10</v>
      </c>
      <c r="D15" s="46" t="s">
        <v>45</v>
      </c>
      <c r="E15" s="42"/>
      <c r="F15" s="43"/>
      <c r="G15" s="25">
        <v>0.89930555555555558</v>
      </c>
      <c r="H15" s="11">
        <v>64.7</v>
      </c>
      <c r="I15" s="12">
        <v>23</v>
      </c>
      <c r="J15" s="13" t="s">
        <v>46</v>
      </c>
      <c r="K15" s="12" t="s">
        <v>36</v>
      </c>
      <c r="L15" s="14">
        <v>1.0229166666666667</v>
      </c>
      <c r="M15" s="16"/>
      <c r="N15" s="13">
        <v>0.11666666666666667</v>
      </c>
      <c r="O15" s="13">
        <v>2.0833333333333332E-2</v>
      </c>
      <c r="P15" s="16"/>
      <c r="Q15" s="17">
        <v>1</v>
      </c>
      <c r="R15" s="37" t="s">
        <v>26</v>
      </c>
      <c r="S15" s="18" t="s">
        <v>18</v>
      </c>
      <c r="T15" s="19">
        <v>64.7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ht="18.75" customHeight="1" x14ac:dyDescent="0.2">
      <c r="A16" s="23"/>
      <c r="B16" s="40"/>
      <c r="C16" s="24">
        <v>11</v>
      </c>
      <c r="D16" s="46" t="s">
        <v>47</v>
      </c>
      <c r="E16" s="42"/>
      <c r="F16" s="43"/>
      <c r="G16" s="25">
        <v>1.04375</v>
      </c>
      <c r="H16" s="11">
        <v>53.6</v>
      </c>
      <c r="I16" s="12">
        <v>23</v>
      </c>
      <c r="J16" s="13" t="s">
        <v>48</v>
      </c>
      <c r="K16" s="12" t="s">
        <v>21</v>
      </c>
      <c r="L16" s="14">
        <v>1.1402777777777777</v>
      </c>
      <c r="M16" s="16"/>
      <c r="N16" s="13">
        <v>9.6527777777777782E-2</v>
      </c>
      <c r="O16" s="13">
        <v>0.14027777777777778</v>
      </c>
      <c r="P16" s="16"/>
      <c r="Q16" s="17">
        <v>1</v>
      </c>
      <c r="R16" s="37" t="s">
        <v>30</v>
      </c>
      <c r="S16" s="18" t="s">
        <v>18</v>
      </c>
      <c r="T16" s="19">
        <v>53.6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18.75" customHeight="1" x14ac:dyDescent="0.15">
      <c r="A17" s="16"/>
      <c r="B17" s="20"/>
      <c r="C17" s="21"/>
      <c r="D17" s="21"/>
      <c r="E17" s="21"/>
      <c r="F17" s="21"/>
      <c r="G17" s="21"/>
      <c r="H17" s="21"/>
      <c r="I17" s="21"/>
      <c r="J17" s="22"/>
      <c r="K17" s="21"/>
      <c r="L17" s="21"/>
      <c r="M17" s="21"/>
      <c r="N17" s="21"/>
      <c r="O17" s="21"/>
      <c r="P17" s="18"/>
      <c r="Q17" s="18"/>
      <c r="R17" s="18"/>
      <c r="S17" s="18"/>
      <c r="T17" s="18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 ht="18.75" customHeight="1" x14ac:dyDescent="0.2">
      <c r="A18" s="23"/>
      <c r="B18" s="38" t="s">
        <v>49</v>
      </c>
      <c r="C18" s="24">
        <v>12</v>
      </c>
      <c r="D18" s="46" t="s">
        <v>50</v>
      </c>
      <c r="E18" s="42"/>
      <c r="F18" s="43"/>
      <c r="G18" s="25">
        <v>0.29166666666666669</v>
      </c>
      <c r="H18" s="11">
        <v>105.3</v>
      </c>
      <c r="I18" s="12">
        <v>23</v>
      </c>
      <c r="J18" s="13" t="s">
        <v>51</v>
      </c>
      <c r="K18" s="12">
        <v>3</v>
      </c>
      <c r="L18" s="14">
        <v>0.49583333333333335</v>
      </c>
      <c r="M18" s="16"/>
      <c r="N18" s="13">
        <v>0.19027777777777777</v>
      </c>
      <c r="O18" s="13">
        <v>6.25E-2</v>
      </c>
      <c r="Q18" s="19">
        <v>2</v>
      </c>
      <c r="R18" s="37" t="s">
        <v>33</v>
      </c>
      <c r="S18" s="37" t="s">
        <v>22</v>
      </c>
      <c r="T18" s="19">
        <v>210.6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 ht="18.75" customHeight="1" x14ac:dyDescent="0.2">
      <c r="A19" s="23"/>
      <c r="B19" s="40"/>
      <c r="C19" s="24">
        <v>13</v>
      </c>
      <c r="D19" s="46" t="s">
        <v>52</v>
      </c>
      <c r="E19" s="42"/>
      <c r="F19" s="43"/>
      <c r="G19" s="25">
        <v>0.55833333333333335</v>
      </c>
      <c r="H19" s="11">
        <v>29.6</v>
      </c>
      <c r="I19" s="12">
        <v>20</v>
      </c>
      <c r="J19" s="13" t="s">
        <v>53</v>
      </c>
      <c r="K19" s="12">
        <v>1</v>
      </c>
      <c r="L19" s="14">
        <v>0.61944444444444446</v>
      </c>
      <c r="M19" s="16"/>
      <c r="N19" s="13">
        <v>6.1111111111111109E-2</v>
      </c>
      <c r="O19" s="13"/>
      <c r="Q19" s="17">
        <v>5</v>
      </c>
      <c r="R19" s="18" t="s">
        <v>18</v>
      </c>
      <c r="S19" s="18" t="s">
        <v>18</v>
      </c>
      <c r="T19" s="19">
        <v>148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 ht="18.75" customHeight="1" x14ac:dyDescent="0.2">
      <c r="D20" s="3"/>
      <c r="E20" s="3"/>
      <c r="F20" s="3"/>
      <c r="G20" s="27" t="s">
        <v>54</v>
      </c>
      <c r="H20" s="19">
        <f>SUM(H4:H19)</f>
        <v>1000.0999999999999</v>
      </c>
    </row>
    <row r="21" spans="1:33" ht="14" x14ac:dyDescent="0.2">
      <c r="D21" s="3"/>
      <c r="E21" s="3"/>
      <c r="F21" s="3"/>
    </row>
    <row r="22" spans="1:33" ht="18.75" customHeight="1" x14ac:dyDescent="0.15">
      <c r="G22" s="51" t="s">
        <v>55</v>
      </c>
      <c r="H22" s="50"/>
      <c r="I22" s="50"/>
      <c r="J22" s="50"/>
      <c r="K22" s="50"/>
      <c r="L22" s="50"/>
      <c r="M22" s="50"/>
      <c r="N22" s="50"/>
      <c r="O22" s="50"/>
      <c r="S22" s="27" t="s">
        <v>56</v>
      </c>
      <c r="T22" s="29">
        <f>SUM(T4:T19)</f>
        <v>2278.2999999999997</v>
      </c>
    </row>
    <row r="23" spans="1:33" ht="18.75" customHeight="1" x14ac:dyDescent="0.15">
      <c r="B23" s="16"/>
      <c r="C23" s="16"/>
      <c r="D23" s="16"/>
      <c r="E23" s="16"/>
      <c r="F23" s="16"/>
      <c r="G23" s="50"/>
      <c r="H23" s="50"/>
      <c r="I23" s="50"/>
      <c r="J23" s="50"/>
      <c r="K23" s="50"/>
      <c r="L23" s="50"/>
      <c r="M23" s="50"/>
      <c r="N23" s="50"/>
      <c r="O23" s="50"/>
      <c r="S23" s="27" t="s">
        <v>57</v>
      </c>
      <c r="T23" s="29">
        <f>T22/5</f>
        <v>455.65999999999997</v>
      </c>
    </row>
    <row r="24" spans="1:33" ht="18.75" customHeight="1" x14ac:dyDescent="0.15">
      <c r="B24" s="16"/>
      <c r="C24" s="16"/>
      <c r="D24" s="16"/>
      <c r="E24" s="16"/>
      <c r="F24" s="16"/>
      <c r="G24" s="28"/>
      <c r="H24" s="28"/>
      <c r="I24" s="28"/>
      <c r="J24" s="28"/>
      <c r="K24" s="28"/>
      <c r="L24" s="28"/>
      <c r="M24" s="28"/>
      <c r="N24" s="28"/>
      <c r="O24" s="28"/>
    </row>
    <row r="25" spans="1:33" ht="18.75" customHeight="1" x14ac:dyDescent="0.2">
      <c r="D25" s="3"/>
      <c r="E25" s="3"/>
      <c r="F25" s="3"/>
      <c r="G25" s="47" t="s">
        <v>58</v>
      </c>
      <c r="H25" s="19">
        <v>1</v>
      </c>
      <c r="I25" s="19" t="s">
        <v>59</v>
      </c>
      <c r="J25" s="52" t="s">
        <v>60</v>
      </c>
      <c r="K25" s="53"/>
      <c r="L25" s="53"/>
      <c r="M25" s="53"/>
      <c r="N25" s="53"/>
      <c r="O25" s="54"/>
    </row>
    <row r="26" spans="1:33" ht="18.75" customHeight="1" x14ac:dyDescent="0.2">
      <c r="D26" s="3"/>
      <c r="E26" s="3"/>
      <c r="F26" s="3"/>
      <c r="G26" s="39"/>
      <c r="H26" s="19">
        <v>2</v>
      </c>
      <c r="I26" s="19" t="s">
        <v>61</v>
      </c>
      <c r="J26" s="55"/>
      <c r="K26" s="50"/>
      <c r="L26" s="50"/>
      <c r="M26" s="50"/>
      <c r="N26" s="50"/>
      <c r="O26" s="56"/>
    </row>
    <row r="27" spans="1:33" ht="17.25" customHeight="1" x14ac:dyDescent="0.2">
      <c r="D27" s="3"/>
      <c r="E27" s="3"/>
      <c r="F27" s="3"/>
      <c r="G27" s="39"/>
      <c r="H27" s="19">
        <v>3</v>
      </c>
      <c r="I27" s="19" t="s">
        <v>62</v>
      </c>
      <c r="J27" s="55"/>
      <c r="K27" s="50"/>
      <c r="L27" s="50"/>
      <c r="M27" s="50"/>
      <c r="N27" s="50"/>
      <c r="O27" s="56"/>
      <c r="P27" s="30"/>
    </row>
    <row r="28" spans="1:33" ht="18.75" customHeight="1" x14ac:dyDescent="0.2">
      <c r="D28" s="3"/>
      <c r="E28" s="3"/>
      <c r="F28" s="3"/>
      <c r="G28" s="40"/>
      <c r="H28" s="19">
        <v>4</v>
      </c>
      <c r="I28" s="19" t="s">
        <v>63</v>
      </c>
      <c r="J28" s="57"/>
      <c r="K28" s="58"/>
      <c r="L28" s="58"/>
      <c r="M28" s="58"/>
      <c r="N28" s="58"/>
      <c r="O28" s="59"/>
    </row>
    <row r="29" spans="1:33" ht="14" x14ac:dyDescent="0.2">
      <c r="D29" s="3"/>
      <c r="E29" s="3"/>
      <c r="F29" s="3"/>
    </row>
    <row r="30" spans="1:33" ht="14" x14ac:dyDescent="0.2">
      <c r="D30" s="3"/>
      <c r="E30" s="3"/>
      <c r="F30" s="3"/>
      <c r="G30" s="60" t="s">
        <v>67</v>
      </c>
      <c r="H30" s="53"/>
      <c r="I30" s="54"/>
      <c r="J30" s="61" t="s">
        <v>64</v>
      </c>
      <c r="K30" s="61" t="s">
        <v>65</v>
      </c>
    </row>
    <row r="31" spans="1:33" ht="14" x14ac:dyDescent="0.2">
      <c r="D31" s="3"/>
      <c r="E31" s="3"/>
      <c r="F31" s="3"/>
      <c r="G31" s="57"/>
      <c r="H31" s="58"/>
      <c r="I31" s="59"/>
      <c r="J31" s="40"/>
      <c r="K31" s="40"/>
    </row>
    <row r="32" spans="1:33" ht="14" x14ac:dyDescent="0.2">
      <c r="D32" s="3"/>
      <c r="E32" s="3"/>
      <c r="F32" s="3"/>
      <c r="G32" s="48" t="s">
        <v>33</v>
      </c>
      <c r="H32" s="42"/>
      <c r="I32" s="43"/>
      <c r="J32" s="31">
        <f t="shared" ref="J32:J36" si="0">$H$4+$H$13+$H$19+IF(G32=$R$5,$H$5,0)+IF(G32=$S$5,$H$5,0)+IF(G32=$R$6,$H$6,0)+IF(G32=$R$8,$H$8,0)+IF(G32=$S$8,$H$8,0)+IF(G32=$R$9,$H$9,0)+IF(G32=$S$9,$H$9,0)+IF(G32=$R$10,$H$10,0)+IF(G32=$S$10,$H$10,0)+IF(G32=$R$11,$H$11,0)+IF(G32=$R$14,$H$14,0)+IF(G32=$S$14,$H$14,0)+IF(G32=$R$15,$H$15,0)+IF(G32=$R$16,$H$16,0)+IF(G32=$R$18,$H$18,0)+IF(G32=$S$18,$H$18,0)</f>
        <v>587.20000000000005</v>
      </c>
      <c r="K32" s="19">
        <f t="shared" ref="K32:K36" si="1">3+IF(G32=$R$5,1,0)+IF(G32=$S$5,1,0)+IF(G32=$R$6,1,0)+IF(G32=$R$8,1,0)+IF(G32=$S$8,1,0)+IF(G32=$R$9,1,0)+IF(G32=$S$9,1,0)+IF(G32=$R$10,1,0)+IF(G32=$S$10,1,0)+IF(G32=$R$11,1,0)+IF(G32=$R$14,1,0)+IF(G32=$S$14,1,0)+IF(G32=$R$15,1,0)+IF(G32=$R$16,1,0)+IF(G32=$R$18,1,0)+IF(G32=$S$18,1,0)</f>
        <v>7</v>
      </c>
    </row>
    <row r="33" spans="1:20" ht="14" x14ac:dyDescent="0.2">
      <c r="D33" s="3"/>
      <c r="E33" s="3"/>
      <c r="F33" s="3"/>
      <c r="G33" s="48" t="s">
        <v>22</v>
      </c>
      <c r="H33" s="42"/>
      <c r="I33" s="43"/>
      <c r="J33" s="31">
        <f t="shared" si="0"/>
        <v>536.70000000000005</v>
      </c>
      <c r="K33" s="19">
        <f t="shared" si="1"/>
        <v>7</v>
      </c>
      <c r="P33" s="32"/>
      <c r="Q33" s="32"/>
      <c r="R33" s="32"/>
      <c r="S33" s="32"/>
      <c r="T33" s="32"/>
    </row>
    <row r="34" spans="1:20" ht="14" x14ac:dyDescent="0.2">
      <c r="D34" s="3"/>
      <c r="E34" s="3"/>
      <c r="F34" s="3"/>
      <c r="G34" s="48" t="s">
        <v>30</v>
      </c>
      <c r="H34" s="42"/>
      <c r="I34" s="43"/>
      <c r="J34" s="31">
        <f t="shared" si="0"/>
        <v>425.1</v>
      </c>
      <c r="K34" s="19">
        <f t="shared" si="1"/>
        <v>6</v>
      </c>
    </row>
    <row r="35" spans="1:20" ht="14" x14ac:dyDescent="0.2">
      <c r="D35" s="3"/>
      <c r="E35" s="3"/>
      <c r="F35" s="3"/>
      <c r="G35" s="48" t="s">
        <v>26</v>
      </c>
      <c r="H35" s="42"/>
      <c r="I35" s="43"/>
      <c r="J35" s="31">
        <f t="shared" si="0"/>
        <v>401</v>
      </c>
      <c r="K35" s="19">
        <f t="shared" si="1"/>
        <v>6</v>
      </c>
    </row>
    <row r="36" spans="1:20" ht="14" x14ac:dyDescent="0.2">
      <c r="D36" s="3"/>
      <c r="E36" s="3"/>
      <c r="F36" s="3"/>
      <c r="G36" s="48" t="s">
        <v>23</v>
      </c>
      <c r="H36" s="42"/>
      <c r="I36" s="43"/>
      <c r="J36" s="31">
        <f t="shared" si="0"/>
        <v>328.3</v>
      </c>
      <c r="K36" s="19">
        <f t="shared" si="1"/>
        <v>5</v>
      </c>
    </row>
    <row r="37" spans="1:20" ht="14" x14ac:dyDescent="0.2">
      <c r="D37" s="3"/>
      <c r="E37" s="3"/>
      <c r="F37" s="3"/>
    </row>
    <row r="38" spans="1:20" ht="14" x14ac:dyDescent="0.2">
      <c r="D38" s="3"/>
      <c r="E38" s="3"/>
      <c r="F38" s="3"/>
    </row>
    <row r="39" spans="1:20" ht="14" x14ac:dyDescent="0.2">
      <c r="D39" s="3"/>
      <c r="E39" s="3"/>
      <c r="F39" s="3"/>
    </row>
    <row r="40" spans="1:20" ht="14" x14ac:dyDescent="0.2">
      <c r="D40" s="3"/>
      <c r="E40" s="3"/>
      <c r="F40" s="3"/>
    </row>
    <row r="41" spans="1:20" ht="14" x14ac:dyDescent="0.15">
      <c r="A41" s="49" t="s">
        <v>66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</row>
    <row r="42" spans="1:20" ht="14" x14ac:dyDescent="0.2">
      <c r="D42" s="3"/>
      <c r="E42" s="3"/>
      <c r="F42" s="3"/>
    </row>
    <row r="43" spans="1:20" ht="14" x14ac:dyDescent="0.2">
      <c r="D43" s="3"/>
      <c r="E43" s="3"/>
      <c r="F43" s="3"/>
    </row>
    <row r="44" spans="1:20" ht="14" x14ac:dyDescent="0.2">
      <c r="D44" s="3"/>
      <c r="E44" s="3"/>
      <c r="F44" s="3"/>
    </row>
    <row r="45" spans="1:20" ht="14" x14ac:dyDescent="0.2">
      <c r="D45" s="3"/>
      <c r="E45" s="3"/>
      <c r="F45" s="3"/>
    </row>
    <row r="46" spans="1:20" ht="14" x14ac:dyDescent="0.2">
      <c r="D46" s="3"/>
      <c r="E46" s="3"/>
      <c r="F46" s="3"/>
    </row>
    <row r="47" spans="1:20" ht="14" x14ac:dyDescent="0.2">
      <c r="D47" s="3"/>
      <c r="E47" s="3"/>
      <c r="F47" s="3"/>
    </row>
    <row r="48" spans="1:20" ht="14" x14ac:dyDescent="0.2">
      <c r="D48" s="3"/>
      <c r="E48" s="3"/>
      <c r="F48" s="3"/>
    </row>
    <row r="49" spans="4:6" ht="14" x14ac:dyDescent="0.2">
      <c r="D49" s="3"/>
      <c r="E49" s="3"/>
      <c r="F49" s="3"/>
    </row>
    <row r="50" spans="4:6" ht="14" x14ac:dyDescent="0.2">
      <c r="D50" s="3"/>
      <c r="E50" s="3"/>
      <c r="F50" s="3"/>
    </row>
    <row r="51" spans="4:6" ht="14" x14ac:dyDescent="0.2">
      <c r="D51" s="3"/>
      <c r="E51" s="3"/>
      <c r="F51" s="3"/>
    </row>
    <row r="52" spans="4:6" ht="14" x14ac:dyDescent="0.2">
      <c r="D52" s="3"/>
      <c r="E52" s="3"/>
      <c r="F52" s="3"/>
    </row>
    <row r="53" spans="4:6" ht="14" x14ac:dyDescent="0.2">
      <c r="D53" s="3"/>
      <c r="E53" s="3"/>
      <c r="F53" s="3"/>
    </row>
    <row r="54" spans="4:6" ht="14" x14ac:dyDescent="0.2">
      <c r="D54" s="3"/>
      <c r="E54" s="3"/>
      <c r="F54" s="3"/>
    </row>
    <row r="55" spans="4:6" ht="14" x14ac:dyDescent="0.2">
      <c r="D55" s="3"/>
      <c r="E55" s="3"/>
      <c r="F55" s="3"/>
    </row>
    <row r="56" spans="4:6" ht="14" x14ac:dyDescent="0.2">
      <c r="D56" s="3"/>
      <c r="E56" s="3"/>
      <c r="F56" s="3"/>
    </row>
    <row r="57" spans="4:6" ht="14" x14ac:dyDescent="0.2">
      <c r="D57" s="3"/>
      <c r="E57" s="3"/>
      <c r="F57" s="3"/>
    </row>
    <row r="58" spans="4:6" ht="14" x14ac:dyDescent="0.2">
      <c r="D58" s="3"/>
      <c r="E58" s="3"/>
      <c r="F58" s="3"/>
    </row>
    <row r="59" spans="4:6" ht="14" x14ac:dyDescent="0.2">
      <c r="D59" s="3"/>
      <c r="E59" s="3"/>
      <c r="F59" s="3"/>
    </row>
    <row r="60" spans="4:6" ht="14" x14ac:dyDescent="0.2">
      <c r="D60" s="3"/>
      <c r="E60" s="3"/>
      <c r="F60" s="3"/>
    </row>
    <row r="61" spans="4:6" ht="14" x14ac:dyDescent="0.2">
      <c r="D61" s="3"/>
      <c r="E61" s="3"/>
      <c r="F61" s="3"/>
    </row>
    <row r="62" spans="4:6" ht="14" x14ac:dyDescent="0.2">
      <c r="D62" s="3"/>
      <c r="E62" s="3"/>
      <c r="F62" s="3"/>
    </row>
    <row r="63" spans="4:6" ht="14" x14ac:dyDescent="0.2">
      <c r="D63" s="3"/>
      <c r="E63" s="3"/>
      <c r="F63" s="3"/>
    </row>
    <row r="64" spans="4:6" ht="14" x14ac:dyDescent="0.2">
      <c r="D64" s="3"/>
      <c r="E64" s="3"/>
      <c r="F64" s="3"/>
    </row>
    <row r="65" spans="4:6" ht="14" x14ac:dyDescent="0.2">
      <c r="D65" s="3"/>
      <c r="E65" s="3"/>
      <c r="F65" s="3"/>
    </row>
    <row r="66" spans="4:6" ht="14" x14ac:dyDescent="0.2">
      <c r="D66" s="3"/>
      <c r="E66" s="3"/>
      <c r="F66" s="3"/>
    </row>
    <row r="67" spans="4:6" ht="14" x14ac:dyDescent="0.2">
      <c r="D67" s="3"/>
      <c r="E67" s="3"/>
      <c r="F67" s="3"/>
    </row>
    <row r="68" spans="4:6" ht="14" x14ac:dyDescent="0.2">
      <c r="D68" s="3"/>
      <c r="E68" s="3"/>
      <c r="F68" s="3"/>
    </row>
    <row r="69" spans="4:6" ht="14" x14ac:dyDescent="0.2">
      <c r="D69" s="3"/>
      <c r="E69" s="3"/>
      <c r="F69" s="3"/>
    </row>
    <row r="70" spans="4:6" ht="14" x14ac:dyDescent="0.2">
      <c r="D70" s="3"/>
      <c r="E70" s="3"/>
      <c r="F70" s="3"/>
    </row>
    <row r="71" spans="4:6" ht="14" x14ac:dyDescent="0.2">
      <c r="D71" s="3"/>
      <c r="E71" s="3"/>
      <c r="F71" s="3"/>
    </row>
    <row r="72" spans="4:6" ht="14" x14ac:dyDescent="0.2">
      <c r="D72" s="3"/>
      <c r="E72" s="3"/>
      <c r="F72" s="3"/>
    </row>
    <row r="73" spans="4:6" ht="14" x14ac:dyDescent="0.2">
      <c r="D73" s="3"/>
      <c r="E73" s="3"/>
      <c r="F73" s="3"/>
    </row>
    <row r="74" spans="4:6" ht="14" x14ac:dyDescent="0.2">
      <c r="D74" s="3"/>
      <c r="E74" s="3"/>
      <c r="F74" s="3"/>
    </row>
    <row r="75" spans="4:6" ht="14" x14ac:dyDescent="0.2">
      <c r="D75" s="3"/>
      <c r="E75" s="3"/>
      <c r="F75" s="3"/>
    </row>
    <row r="76" spans="4:6" ht="14" x14ac:dyDescent="0.2">
      <c r="D76" s="3"/>
      <c r="E76" s="3"/>
      <c r="F76" s="3"/>
    </row>
    <row r="77" spans="4:6" ht="14" x14ac:dyDescent="0.2">
      <c r="D77" s="3"/>
      <c r="E77" s="3"/>
      <c r="F77" s="3"/>
    </row>
    <row r="78" spans="4:6" ht="14" x14ac:dyDescent="0.2">
      <c r="D78" s="3"/>
      <c r="E78" s="3"/>
      <c r="F78" s="3"/>
    </row>
    <row r="79" spans="4:6" ht="14" x14ac:dyDescent="0.2">
      <c r="D79" s="3"/>
      <c r="E79" s="3"/>
      <c r="F79" s="3"/>
    </row>
    <row r="80" spans="4:6" ht="14" x14ac:dyDescent="0.2">
      <c r="D80" s="3"/>
      <c r="E80" s="3"/>
      <c r="F80" s="3"/>
    </row>
    <row r="81" spans="4:6" ht="14" x14ac:dyDescent="0.2">
      <c r="D81" s="3"/>
      <c r="E81" s="3"/>
      <c r="F81" s="3"/>
    </row>
    <row r="82" spans="4:6" ht="14" x14ac:dyDescent="0.2">
      <c r="D82" s="3"/>
      <c r="E82" s="3"/>
      <c r="F82" s="3"/>
    </row>
    <row r="83" spans="4:6" ht="14" x14ac:dyDescent="0.2">
      <c r="D83" s="3"/>
      <c r="E83" s="3"/>
      <c r="F83" s="3"/>
    </row>
    <row r="84" spans="4:6" ht="14" x14ac:dyDescent="0.2">
      <c r="D84" s="3"/>
      <c r="E84" s="3"/>
      <c r="F84" s="3"/>
    </row>
    <row r="85" spans="4:6" ht="14" x14ac:dyDescent="0.2">
      <c r="D85" s="3"/>
      <c r="E85" s="3"/>
      <c r="F85" s="3"/>
    </row>
    <row r="86" spans="4:6" ht="14" x14ac:dyDescent="0.2">
      <c r="D86" s="3"/>
      <c r="E86" s="3"/>
      <c r="F86" s="3"/>
    </row>
    <row r="87" spans="4:6" ht="14" x14ac:dyDescent="0.2">
      <c r="D87" s="3"/>
      <c r="E87" s="3"/>
      <c r="F87" s="3"/>
    </row>
    <row r="88" spans="4:6" ht="14" x14ac:dyDescent="0.2">
      <c r="D88" s="3"/>
      <c r="E88" s="3"/>
      <c r="F88" s="3"/>
    </row>
    <row r="89" spans="4:6" ht="14" x14ac:dyDescent="0.2">
      <c r="D89" s="3"/>
      <c r="E89" s="3"/>
      <c r="F89" s="3"/>
    </row>
    <row r="90" spans="4:6" ht="14" x14ac:dyDescent="0.2">
      <c r="D90" s="3"/>
      <c r="E90" s="3"/>
      <c r="F90" s="3"/>
    </row>
    <row r="91" spans="4:6" ht="14" x14ac:dyDescent="0.2">
      <c r="D91" s="3"/>
      <c r="E91" s="3"/>
      <c r="F91" s="3"/>
    </row>
    <row r="92" spans="4:6" ht="14" x14ac:dyDescent="0.2">
      <c r="D92" s="3"/>
      <c r="E92" s="3"/>
      <c r="F92" s="3"/>
    </row>
    <row r="93" spans="4:6" ht="14" x14ac:dyDescent="0.2">
      <c r="D93" s="3"/>
      <c r="E93" s="3"/>
      <c r="F93" s="3"/>
    </row>
    <row r="94" spans="4:6" ht="14" x14ac:dyDescent="0.2">
      <c r="D94" s="3"/>
      <c r="E94" s="3"/>
      <c r="F94" s="3"/>
    </row>
    <row r="95" spans="4:6" ht="14" x14ac:dyDescent="0.2">
      <c r="D95" s="3"/>
      <c r="E95" s="3"/>
      <c r="F95" s="3"/>
    </row>
    <row r="96" spans="4:6" ht="14" x14ac:dyDescent="0.2">
      <c r="D96" s="3"/>
      <c r="E96" s="3"/>
      <c r="F96" s="3"/>
    </row>
    <row r="97" spans="4:6" ht="14" x14ac:dyDescent="0.2">
      <c r="D97" s="3"/>
      <c r="E97" s="3"/>
      <c r="F97" s="3"/>
    </row>
    <row r="98" spans="4:6" ht="14" x14ac:dyDescent="0.2">
      <c r="D98" s="3"/>
      <c r="E98" s="3"/>
      <c r="F98" s="3"/>
    </row>
    <row r="99" spans="4:6" ht="14" x14ac:dyDescent="0.2">
      <c r="D99" s="3"/>
      <c r="E99" s="3"/>
      <c r="F99" s="3"/>
    </row>
    <row r="100" spans="4:6" ht="14" x14ac:dyDescent="0.2">
      <c r="D100" s="3"/>
      <c r="E100" s="3"/>
      <c r="F100" s="3"/>
    </row>
    <row r="101" spans="4:6" ht="14" x14ac:dyDescent="0.2">
      <c r="D101" s="3"/>
      <c r="E101" s="3"/>
      <c r="F101" s="3"/>
    </row>
    <row r="102" spans="4:6" ht="14" x14ac:dyDescent="0.2">
      <c r="D102" s="3"/>
      <c r="E102" s="3"/>
      <c r="F102" s="3"/>
    </row>
    <row r="103" spans="4:6" ht="14" x14ac:dyDescent="0.2">
      <c r="D103" s="3"/>
      <c r="E103" s="3"/>
      <c r="F103" s="3"/>
    </row>
    <row r="104" spans="4:6" ht="14" x14ac:dyDescent="0.2">
      <c r="D104" s="3"/>
      <c r="E104" s="3"/>
      <c r="F104" s="3"/>
    </row>
    <row r="105" spans="4:6" ht="14" x14ac:dyDescent="0.2">
      <c r="D105" s="3"/>
      <c r="E105" s="3"/>
      <c r="F105" s="3"/>
    </row>
    <row r="106" spans="4:6" ht="14" x14ac:dyDescent="0.2">
      <c r="D106" s="3"/>
      <c r="E106" s="3"/>
      <c r="F106" s="3"/>
    </row>
    <row r="107" spans="4:6" ht="14" x14ac:dyDescent="0.2">
      <c r="D107" s="3"/>
      <c r="E107" s="3"/>
      <c r="F107" s="3"/>
    </row>
    <row r="108" spans="4:6" ht="14" x14ac:dyDescent="0.2">
      <c r="D108" s="3"/>
      <c r="E108" s="3"/>
      <c r="F108" s="3"/>
    </row>
    <row r="109" spans="4:6" ht="14" x14ac:dyDescent="0.2">
      <c r="D109" s="3"/>
      <c r="E109" s="3"/>
      <c r="F109" s="3"/>
    </row>
    <row r="110" spans="4:6" ht="14" x14ac:dyDescent="0.2">
      <c r="D110" s="3"/>
      <c r="E110" s="3"/>
      <c r="F110" s="3"/>
    </row>
    <row r="111" spans="4:6" ht="14" x14ac:dyDescent="0.2">
      <c r="D111" s="3"/>
      <c r="E111" s="3"/>
      <c r="F111" s="3"/>
    </row>
    <row r="112" spans="4:6" ht="14" x14ac:dyDescent="0.2">
      <c r="D112" s="3"/>
      <c r="E112" s="3"/>
      <c r="F112" s="3"/>
    </row>
    <row r="113" spans="4:6" ht="14" x14ac:dyDescent="0.2">
      <c r="D113" s="3"/>
      <c r="E113" s="3"/>
      <c r="F113" s="3"/>
    </row>
    <row r="114" spans="4:6" ht="14" x14ac:dyDescent="0.2">
      <c r="D114" s="3"/>
      <c r="E114" s="3"/>
      <c r="F114" s="3"/>
    </row>
    <row r="115" spans="4:6" ht="14" x14ac:dyDescent="0.2">
      <c r="D115" s="3"/>
      <c r="E115" s="3"/>
      <c r="F115" s="3"/>
    </row>
    <row r="116" spans="4:6" ht="14" x14ac:dyDescent="0.2">
      <c r="D116" s="3"/>
      <c r="E116" s="3"/>
      <c r="F116" s="3"/>
    </row>
    <row r="117" spans="4:6" ht="14" x14ac:dyDescent="0.2">
      <c r="D117" s="3"/>
      <c r="E117" s="3"/>
      <c r="F117" s="3"/>
    </row>
    <row r="118" spans="4:6" ht="14" x14ac:dyDescent="0.2">
      <c r="D118" s="3"/>
      <c r="E118" s="3"/>
      <c r="F118" s="3"/>
    </row>
    <row r="119" spans="4:6" ht="14" x14ac:dyDescent="0.2">
      <c r="D119" s="3"/>
      <c r="E119" s="3"/>
      <c r="F119" s="3"/>
    </row>
    <row r="120" spans="4:6" ht="14" x14ac:dyDescent="0.2">
      <c r="D120" s="3"/>
      <c r="E120" s="3"/>
      <c r="F120" s="3"/>
    </row>
    <row r="121" spans="4:6" ht="14" x14ac:dyDescent="0.2">
      <c r="D121" s="3"/>
      <c r="E121" s="3"/>
      <c r="F121" s="3"/>
    </row>
    <row r="122" spans="4:6" ht="14" x14ac:dyDescent="0.2">
      <c r="D122" s="3"/>
      <c r="E122" s="3"/>
      <c r="F122" s="3"/>
    </row>
    <row r="123" spans="4:6" ht="14" x14ac:dyDescent="0.2">
      <c r="D123" s="3"/>
      <c r="E123" s="3"/>
      <c r="F123" s="3"/>
    </row>
    <row r="124" spans="4:6" ht="14" x14ac:dyDescent="0.2">
      <c r="D124" s="3"/>
      <c r="E124" s="3"/>
      <c r="F124" s="3"/>
    </row>
    <row r="125" spans="4:6" ht="14" x14ac:dyDescent="0.2">
      <c r="D125" s="3"/>
      <c r="E125" s="3"/>
      <c r="F125" s="3"/>
    </row>
    <row r="126" spans="4:6" ht="14" x14ac:dyDescent="0.2">
      <c r="D126" s="3"/>
      <c r="E126" s="3"/>
      <c r="F126" s="3"/>
    </row>
    <row r="127" spans="4:6" ht="14" x14ac:dyDescent="0.2">
      <c r="D127" s="3"/>
      <c r="E127" s="3"/>
      <c r="F127" s="3"/>
    </row>
    <row r="128" spans="4:6" ht="14" x14ac:dyDescent="0.2">
      <c r="D128" s="3"/>
      <c r="E128" s="3"/>
      <c r="F128" s="3"/>
    </row>
    <row r="129" spans="4:6" ht="14" x14ac:dyDescent="0.2">
      <c r="D129" s="3"/>
      <c r="E129" s="3"/>
      <c r="F129" s="3"/>
    </row>
    <row r="130" spans="4:6" ht="14" x14ac:dyDescent="0.2">
      <c r="D130" s="3"/>
      <c r="E130" s="3"/>
      <c r="F130" s="3"/>
    </row>
    <row r="131" spans="4:6" ht="14" x14ac:dyDescent="0.2">
      <c r="D131" s="3"/>
      <c r="E131" s="3"/>
      <c r="F131" s="3"/>
    </row>
    <row r="132" spans="4:6" ht="14" x14ac:dyDescent="0.2">
      <c r="D132" s="3"/>
      <c r="E132" s="3"/>
      <c r="F132" s="3"/>
    </row>
    <row r="133" spans="4:6" ht="14" x14ac:dyDescent="0.2">
      <c r="D133" s="3"/>
      <c r="E133" s="3"/>
      <c r="F133" s="3"/>
    </row>
    <row r="134" spans="4:6" ht="14" x14ac:dyDescent="0.2">
      <c r="D134" s="3"/>
      <c r="E134" s="3"/>
      <c r="F134" s="3"/>
    </row>
    <row r="135" spans="4:6" ht="14" x14ac:dyDescent="0.2">
      <c r="D135" s="3"/>
      <c r="E135" s="3"/>
      <c r="F135" s="3"/>
    </row>
    <row r="136" spans="4:6" ht="14" x14ac:dyDescent="0.2">
      <c r="D136" s="3"/>
      <c r="E136" s="3"/>
      <c r="F136" s="3"/>
    </row>
    <row r="137" spans="4:6" ht="14" x14ac:dyDescent="0.2">
      <c r="D137" s="3"/>
      <c r="E137" s="3"/>
      <c r="F137" s="3"/>
    </row>
    <row r="138" spans="4:6" ht="14" x14ac:dyDescent="0.2">
      <c r="D138" s="3"/>
      <c r="E138" s="3"/>
      <c r="F138" s="3"/>
    </row>
    <row r="139" spans="4:6" ht="14" x14ac:dyDescent="0.2">
      <c r="D139" s="3"/>
      <c r="E139" s="3"/>
      <c r="F139" s="3"/>
    </row>
    <row r="140" spans="4:6" ht="14" x14ac:dyDescent="0.2">
      <c r="D140" s="3"/>
      <c r="E140" s="3"/>
      <c r="F140" s="3"/>
    </row>
    <row r="141" spans="4:6" ht="14" x14ac:dyDescent="0.2">
      <c r="D141" s="3"/>
      <c r="E141" s="3"/>
      <c r="F141" s="3"/>
    </row>
    <row r="142" spans="4:6" ht="14" x14ac:dyDescent="0.2">
      <c r="D142" s="3"/>
      <c r="E142" s="3"/>
      <c r="F142" s="3"/>
    </row>
    <row r="143" spans="4:6" ht="14" x14ac:dyDescent="0.2">
      <c r="D143" s="3"/>
      <c r="E143" s="3"/>
      <c r="F143" s="3"/>
    </row>
    <row r="144" spans="4:6" ht="14" x14ac:dyDescent="0.2">
      <c r="D144" s="3"/>
      <c r="E144" s="3"/>
      <c r="F144" s="3"/>
    </row>
    <row r="145" spans="4:6" ht="14" x14ac:dyDescent="0.2">
      <c r="D145" s="3"/>
      <c r="E145" s="3"/>
      <c r="F145" s="3"/>
    </row>
    <row r="146" spans="4:6" ht="14" x14ac:dyDescent="0.2">
      <c r="D146" s="3"/>
      <c r="E146" s="3"/>
      <c r="F146" s="3"/>
    </row>
    <row r="147" spans="4:6" ht="14" x14ac:dyDescent="0.2">
      <c r="D147" s="3"/>
      <c r="E147" s="3"/>
      <c r="F147" s="3"/>
    </row>
    <row r="148" spans="4:6" ht="14" x14ac:dyDescent="0.2">
      <c r="D148" s="3"/>
      <c r="E148" s="3"/>
      <c r="F148" s="3"/>
    </row>
    <row r="149" spans="4:6" ht="14" x14ac:dyDescent="0.2">
      <c r="D149" s="3"/>
      <c r="E149" s="3"/>
      <c r="F149" s="3"/>
    </row>
    <row r="150" spans="4:6" ht="14" x14ac:dyDescent="0.2">
      <c r="D150" s="3"/>
      <c r="E150" s="3"/>
      <c r="F150" s="3"/>
    </row>
    <row r="151" spans="4:6" ht="14" x14ac:dyDescent="0.2">
      <c r="D151" s="3"/>
      <c r="E151" s="3"/>
      <c r="F151" s="3"/>
    </row>
    <row r="152" spans="4:6" ht="14" x14ac:dyDescent="0.2">
      <c r="D152" s="3"/>
      <c r="E152" s="3"/>
      <c r="F152" s="3"/>
    </row>
    <row r="153" spans="4:6" ht="14" x14ac:dyDescent="0.2">
      <c r="D153" s="3"/>
      <c r="E153" s="3"/>
      <c r="F153" s="3"/>
    </row>
    <row r="154" spans="4:6" ht="14" x14ac:dyDescent="0.2">
      <c r="D154" s="3"/>
      <c r="E154" s="3"/>
      <c r="F154" s="3"/>
    </row>
    <row r="155" spans="4:6" ht="14" x14ac:dyDescent="0.2">
      <c r="D155" s="3"/>
      <c r="E155" s="3"/>
      <c r="F155" s="3"/>
    </row>
    <row r="156" spans="4:6" ht="14" x14ac:dyDescent="0.2">
      <c r="D156" s="3"/>
      <c r="E156" s="3"/>
      <c r="F156" s="3"/>
    </row>
    <row r="157" spans="4:6" ht="14" x14ac:dyDescent="0.2">
      <c r="D157" s="3"/>
      <c r="E157" s="3"/>
      <c r="F157" s="3"/>
    </row>
    <row r="158" spans="4:6" ht="14" x14ac:dyDescent="0.2">
      <c r="D158" s="3"/>
      <c r="E158" s="3"/>
      <c r="F158" s="3"/>
    </row>
    <row r="159" spans="4:6" ht="14" x14ac:dyDescent="0.2">
      <c r="D159" s="3"/>
      <c r="E159" s="3"/>
      <c r="F159" s="3"/>
    </row>
    <row r="160" spans="4:6" ht="14" x14ac:dyDescent="0.2">
      <c r="D160" s="3"/>
      <c r="E160" s="3"/>
      <c r="F160" s="3"/>
    </row>
    <row r="161" spans="4:6" ht="14" x14ac:dyDescent="0.2">
      <c r="D161" s="3"/>
      <c r="E161" s="3"/>
      <c r="F161" s="3"/>
    </row>
    <row r="162" spans="4:6" ht="14" x14ac:dyDescent="0.2">
      <c r="D162" s="3"/>
      <c r="E162" s="3"/>
      <c r="F162" s="3"/>
    </row>
    <row r="163" spans="4:6" ht="14" x14ac:dyDescent="0.2">
      <c r="D163" s="3"/>
      <c r="E163" s="3"/>
      <c r="F163" s="3"/>
    </row>
    <row r="164" spans="4:6" ht="14" x14ac:dyDescent="0.2">
      <c r="D164" s="3"/>
      <c r="E164" s="3"/>
      <c r="F164" s="3"/>
    </row>
    <row r="165" spans="4:6" ht="14" x14ac:dyDescent="0.2">
      <c r="D165" s="3"/>
      <c r="E165" s="3"/>
      <c r="F165" s="3"/>
    </row>
    <row r="166" spans="4:6" ht="14" x14ac:dyDescent="0.2">
      <c r="D166" s="3"/>
      <c r="E166" s="3"/>
      <c r="F166" s="3"/>
    </row>
    <row r="167" spans="4:6" ht="14" x14ac:dyDescent="0.2">
      <c r="D167" s="3"/>
      <c r="E167" s="3"/>
      <c r="F167" s="3"/>
    </row>
    <row r="168" spans="4:6" ht="14" x14ac:dyDescent="0.2">
      <c r="D168" s="3"/>
      <c r="E168" s="3"/>
      <c r="F168" s="3"/>
    </row>
    <row r="169" spans="4:6" ht="14" x14ac:dyDescent="0.2">
      <c r="D169" s="3"/>
      <c r="E169" s="3"/>
      <c r="F169" s="3"/>
    </row>
    <row r="170" spans="4:6" ht="14" x14ac:dyDescent="0.2">
      <c r="D170" s="3"/>
      <c r="E170" s="3"/>
      <c r="F170" s="3"/>
    </row>
    <row r="171" spans="4:6" ht="14" x14ac:dyDescent="0.2">
      <c r="D171" s="3"/>
      <c r="E171" s="3"/>
      <c r="F171" s="3"/>
    </row>
    <row r="172" spans="4:6" ht="14" x14ac:dyDescent="0.2">
      <c r="D172" s="3"/>
      <c r="E172" s="3"/>
      <c r="F172" s="3"/>
    </row>
    <row r="173" spans="4:6" ht="14" x14ac:dyDescent="0.2">
      <c r="D173" s="3"/>
      <c r="E173" s="3"/>
      <c r="F173" s="3"/>
    </row>
    <row r="174" spans="4:6" ht="14" x14ac:dyDescent="0.2">
      <c r="D174" s="3"/>
      <c r="E174" s="3"/>
      <c r="F174" s="3"/>
    </row>
    <row r="175" spans="4:6" ht="14" x14ac:dyDescent="0.2">
      <c r="D175" s="3"/>
      <c r="E175" s="3"/>
      <c r="F175" s="3"/>
    </row>
    <row r="176" spans="4:6" ht="14" x14ac:dyDescent="0.2">
      <c r="D176" s="3"/>
      <c r="E176" s="3"/>
      <c r="F176" s="3"/>
    </row>
    <row r="177" spans="4:6" ht="14" x14ac:dyDescent="0.2">
      <c r="D177" s="3"/>
      <c r="E177" s="3"/>
      <c r="F177" s="3"/>
    </row>
    <row r="178" spans="4:6" ht="14" x14ac:dyDescent="0.2">
      <c r="D178" s="3"/>
      <c r="E178" s="3"/>
      <c r="F178" s="3"/>
    </row>
    <row r="179" spans="4:6" ht="14" x14ac:dyDescent="0.2">
      <c r="D179" s="3"/>
      <c r="E179" s="3"/>
      <c r="F179" s="3"/>
    </row>
    <row r="180" spans="4:6" ht="14" x14ac:dyDescent="0.2">
      <c r="D180" s="3"/>
      <c r="E180" s="3"/>
      <c r="F180" s="3"/>
    </row>
    <row r="181" spans="4:6" ht="14" x14ac:dyDescent="0.2">
      <c r="D181" s="3"/>
      <c r="E181" s="3"/>
      <c r="F181" s="3"/>
    </row>
    <row r="182" spans="4:6" ht="14" x14ac:dyDescent="0.2">
      <c r="D182" s="3"/>
      <c r="E182" s="3"/>
      <c r="F182" s="3"/>
    </row>
    <row r="183" spans="4:6" ht="14" x14ac:dyDescent="0.2">
      <c r="D183" s="3"/>
      <c r="E183" s="3"/>
      <c r="F183" s="3"/>
    </row>
    <row r="184" spans="4:6" ht="14" x14ac:dyDescent="0.2">
      <c r="D184" s="3"/>
      <c r="E184" s="3"/>
      <c r="F184" s="3"/>
    </row>
    <row r="185" spans="4:6" ht="14" x14ac:dyDescent="0.2">
      <c r="D185" s="3"/>
      <c r="E185" s="3"/>
      <c r="F185" s="3"/>
    </row>
    <row r="186" spans="4:6" ht="14" x14ac:dyDescent="0.2">
      <c r="D186" s="3"/>
      <c r="E186" s="3"/>
      <c r="F186" s="3"/>
    </row>
    <row r="187" spans="4:6" ht="14" x14ac:dyDescent="0.2">
      <c r="D187" s="3"/>
      <c r="E187" s="3"/>
      <c r="F187" s="3"/>
    </row>
    <row r="188" spans="4:6" ht="14" x14ac:dyDescent="0.2">
      <c r="D188" s="3"/>
      <c r="E188" s="3"/>
      <c r="F188" s="3"/>
    </row>
    <row r="189" spans="4:6" ht="14" x14ac:dyDescent="0.2">
      <c r="D189" s="3"/>
      <c r="E189" s="3"/>
      <c r="F189" s="3"/>
    </row>
    <row r="190" spans="4:6" ht="14" x14ac:dyDescent="0.2">
      <c r="D190" s="3"/>
      <c r="E190" s="3"/>
      <c r="F190" s="3"/>
    </row>
    <row r="191" spans="4:6" ht="14" x14ac:dyDescent="0.2">
      <c r="D191" s="3"/>
      <c r="E191" s="3"/>
      <c r="F191" s="3"/>
    </row>
    <row r="192" spans="4:6" ht="14" x14ac:dyDescent="0.2">
      <c r="D192" s="3"/>
      <c r="E192" s="3"/>
      <c r="F192" s="3"/>
    </row>
    <row r="193" spans="4:6" ht="14" x14ac:dyDescent="0.2">
      <c r="D193" s="3"/>
      <c r="E193" s="3"/>
      <c r="F193" s="3"/>
    </row>
    <row r="194" spans="4:6" ht="14" x14ac:dyDescent="0.2">
      <c r="D194" s="3"/>
      <c r="E194" s="3"/>
      <c r="F194" s="3"/>
    </row>
    <row r="195" spans="4:6" ht="14" x14ac:dyDescent="0.2">
      <c r="D195" s="3"/>
      <c r="E195" s="3"/>
      <c r="F195" s="3"/>
    </row>
    <row r="196" spans="4:6" ht="14" x14ac:dyDescent="0.2">
      <c r="D196" s="3"/>
      <c r="E196" s="3"/>
      <c r="F196" s="3"/>
    </row>
    <row r="197" spans="4:6" ht="14" x14ac:dyDescent="0.2">
      <c r="D197" s="3"/>
      <c r="E197" s="3"/>
      <c r="F197" s="3"/>
    </row>
    <row r="198" spans="4:6" ht="14" x14ac:dyDescent="0.2">
      <c r="D198" s="3"/>
      <c r="E198" s="3"/>
      <c r="F198" s="3"/>
    </row>
    <row r="199" spans="4:6" ht="14" x14ac:dyDescent="0.2">
      <c r="D199" s="3"/>
      <c r="E199" s="3"/>
      <c r="F199" s="3"/>
    </row>
    <row r="200" spans="4:6" ht="14" x14ac:dyDescent="0.2">
      <c r="D200" s="3"/>
      <c r="E200" s="3"/>
      <c r="F200" s="3"/>
    </row>
    <row r="201" spans="4:6" ht="14" x14ac:dyDescent="0.2">
      <c r="D201" s="3"/>
      <c r="E201" s="3"/>
      <c r="F201" s="3"/>
    </row>
    <row r="202" spans="4:6" ht="14" x14ac:dyDescent="0.2">
      <c r="D202" s="3"/>
      <c r="E202" s="3"/>
      <c r="F202" s="3"/>
    </row>
    <row r="203" spans="4:6" ht="14" x14ac:dyDescent="0.2">
      <c r="D203" s="3"/>
      <c r="E203" s="3"/>
      <c r="F203" s="3"/>
    </row>
    <row r="204" spans="4:6" ht="14" x14ac:dyDescent="0.2">
      <c r="D204" s="3"/>
      <c r="E204" s="3"/>
      <c r="F204" s="3"/>
    </row>
    <row r="205" spans="4:6" ht="14" x14ac:dyDescent="0.2">
      <c r="D205" s="3"/>
      <c r="E205" s="3"/>
      <c r="F205" s="3"/>
    </row>
    <row r="206" spans="4:6" ht="14" x14ac:dyDescent="0.2">
      <c r="D206" s="3"/>
      <c r="E206" s="3"/>
      <c r="F206" s="3"/>
    </row>
    <row r="207" spans="4:6" ht="14" x14ac:dyDescent="0.2">
      <c r="D207" s="3"/>
      <c r="E207" s="3"/>
      <c r="F207" s="3"/>
    </row>
    <row r="208" spans="4:6" ht="14" x14ac:dyDescent="0.2">
      <c r="D208" s="3"/>
      <c r="E208" s="3"/>
      <c r="F208" s="3"/>
    </row>
    <row r="209" spans="4:6" ht="14" x14ac:dyDescent="0.2">
      <c r="D209" s="3"/>
      <c r="E209" s="3"/>
      <c r="F209" s="3"/>
    </row>
    <row r="210" spans="4:6" ht="14" x14ac:dyDescent="0.2">
      <c r="D210" s="3"/>
      <c r="E210" s="3"/>
      <c r="F210" s="3"/>
    </row>
    <row r="211" spans="4:6" ht="14" x14ac:dyDescent="0.2">
      <c r="D211" s="3"/>
      <c r="E211" s="3"/>
      <c r="F211" s="3"/>
    </row>
    <row r="212" spans="4:6" ht="14" x14ac:dyDescent="0.2">
      <c r="D212" s="3"/>
      <c r="E212" s="3"/>
      <c r="F212" s="3"/>
    </row>
    <row r="213" spans="4:6" ht="14" x14ac:dyDescent="0.2">
      <c r="D213" s="3"/>
      <c r="E213" s="3"/>
      <c r="F213" s="3"/>
    </row>
    <row r="214" spans="4:6" ht="14" x14ac:dyDescent="0.2">
      <c r="D214" s="3"/>
      <c r="E214" s="3"/>
      <c r="F214" s="3"/>
    </row>
    <row r="215" spans="4:6" ht="14" x14ac:dyDescent="0.2">
      <c r="D215" s="3"/>
      <c r="E215" s="3"/>
      <c r="F215" s="3"/>
    </row>
    <row r="216" spans="4:6" ht="14" x14ac:dyDescent="0.2">
      <c r="D216" s="3"/>
      <c r="E216" s="3"/>
      <c r="F216" s="3"/>
    </row>
    <row r="217" spans="4:6" ht="14" x14ac:dyDescent="0.2">
      <c r="D217" s="3"/>
      <c r="E217" s="3"/>
      <c r="F217" s="3"/>
    </row>
    <row r="218" spans="4:6" ht="14" x14ac:dyDescent="0.2">
      <c r="D218" s="3"/>
      <c r="E218" s="3"/>
      <c r="F218" s="3"/>
    </row>
    <row r="219" spans="4:6" ht="14" x14ac:dyDescent="0.2">
      <c r="D219" s="3"/>
      <c r="E219" s="3"/>
      <c r="F219" s="3"/>
    </row>
    <row r="220" spans="4:6" ht="14" x14ac:dyDescent="0.2">
      <c r="D220" s="3"/>
      <c r="E220" s="3"/>
      <c r="F220" s="3"/>
    </row>
    <row r="221" spans="4:6" ht="14" x14ac:dyDescent="0.2">
      <c r="D221" s="3"/>
      <c r="E221" s="3"/>
      <c r="F221" s="3"/>
    </row>
    <row r="222" spans="4:6" ht="14" x14ac:dyDescent="0.2">
      <c r="D222" s="3"/>
      <c r="E222" s="3"/>
      <c r="F222" s="3"/>
    </row>
    <row r="223" spans="4:6" ht="14" x14ac:dyDescent="0.2">
      <c r="D223" s="3"/>
      <c r="E223" s="3"/>
      <c r="F223" s="3"/>
    </row>
    <row r="224" spans="4:6" ht="14" x14ac:dyDescent="0.2">
      <c r="D224" s="3"/>
      <c r="E224" s="3"/>
      <c r="F224" s="3"/>
    </row>
    <row r="225" spans="4:6" ht="14" x14ac:dyDescent="0.2">
      <c r="D225" s="3"/>
      <c r="E225" s="3"/>
      <c r="F225" s="3"/>
    </row>
    <row r="226" spans="4:6" ht="14" x14ac:dyDescent="0.2">
      <c r="D226" s="3"/>
      <c r="E226" s="3"/>
      <c r="F226" s="3"/>
    </row>
    <row r="227" spans="4:6" ht="14" x14ac:dyDescent="0.2">
      <c r="D227" s="3"/>
      <c r="E227" s="3"/>
      <c r="F227" s="3"/>
    </row>
    <row r="228" spans="4:6" ht="14" x14ac:dyDescent="0.2">
      <c r="D228" s="3"/>
      <c r="E228" s="3"/>
      <c r="F228" s="3"/>
    </row>
    <row r="229" spans="4:6" ht="13" x14ac:dyDescent="0.15"/>
    <row r="230" spans="4:6" ht="13" x14ac:dyDescent="0.15"/>
    <row r="231" spans="4:6" ht="13" x14ac:dyDescent="0.15"/>
    <row r="232" spans="4:6" ht="13" x14ac:dyDescent="0.15"/>
    <row r="233" spans="4:6" ht="13" x14ac:dyDescent="0.15"/>
    <row r="234" spans="4:6" ht="13" x14ac:dyDescent="0.15"/>
    <row r="235" spans="4:6" ht="13" x14ac:dyDescent="0.15"/>
    <row r="236" spans="4:6" ht="13" x14ac:dyDescent="0.15"/>
    <row r="237" spans="4:6" ht="13" x14ac:dyDescent="0.15"/>
    <row r="238" spans="4:6" ht="13" x14ac:dyDescent="0.15"/>
    <row r="239" spans="4:6" ht="13" x14ac:dyDescent="0.15"/>
    <row r="240" spans="4:6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  <row r="996" ht="13" x14ac:dyDescent="0.15"/>
    <row r="997" ht="13" x14ac:dyDescent="0.15"/>
    <row r="998" ht="13" x14ac:dyDescent="0.15"/>
    <row r="999" ht="13" x14ac:dyDescent="0.15"/>
  </sheetData>
  <customSheetViews>
    <customSheetView guid="{83D1FF13-641D-4BF5-964E-499941E5F6DE}" filter="1" showAutoFilter="1">
      <pageMargins left="0.7" right="0.7" top="0.75" bottom="0.75" header="0.3" footer="0.3"/>
      <autoFilter ref="A1:B1" xr:uid="{D0FA5FEE-DD28-A24F-A78B-93198DA907FD}"/>
    </customSheetView>
  </customSheetViews>
  <mergeCells count="30">
    <mergeCell ref="G36:I36"/>
    <mergeCell ref="A41:O41"/>
    <mergeCell ref="D19:F19"/>
    <mergeCell ref="G22:O23"/>
    <mergeCell ref="J25:O28"/>
    <mergeCell ref="G30:I31"/>
    <mergeCell ref="J30:J31"/>
    <mergeCell ref="K30:K31"/>
    <mergeCell ref="G32:I32"/>
    <mergeCell ref="D18:F18"/>
    <mergeCell ref="G25:G28"/>
    <mergeCell ref="G33:I33"/>
    <mergeCell ref="G34:I34"/>
    <mergeCell ref="G35:I35"/>
    <mergeCell ref="B8:B11"/>
    <mergeCell ref="B13:B16"/>
    <mergeCell ref="B18:B19"/>
    <mergeCell ref="C3:F3"/>
    <mergeCell ref="B4:B6"/>
    <mergeCell ref="D4:F4"/>
    <mergeCell ref="D5:F5"/>
    <mergeCell ref="D6:F6"/>
    <mergeCell ref="D8:F8"/>
    <mergeCell ref="D11:F11"/>
    <mergeCell ref="D9:F9"/>
    <mergeCell ref="D10:F10"/>
    <mergeCell ref="D13:F13"/>
    <mergeCell ref="D14:F14"/>
    <mergeCell ref="D15:F15"/>
    <mergeCell ref="D16:F16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Philip Cournoyer</cp:lastModifiedBy>
  <dcterms:modified xsi:type="dcterms:W3CDTF">2025-05-07T19:36:47Z</dcterms:modified>
</cp:coreProperties>
</file>